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zspatova-my.sharepoint.com/personal/koutova_zspatova_cz/Documents/Dokumenty/Město 2022/"/>
    </mc:Choice>
  </mc:AlternateContent>
  <xr:revisionPtr revIDLastSave="0" documentId="8_{B534D731-F418-454B-8BBD-F43ED6DAE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B18" i="2" l="1"/>
  <c r="B27" i="2" s="1"/>
  <c r="G18" i="2" l="1"/>
  <c r="F18" i="2"/>
  <c r="E18" i="2"/>
  <c r="D18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ke schválení ZM</t>
        </r>
      </text>
    </comment>
    <comment ref="F1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k příspěvku zřizovatele - výhled</t>
        </r>
      </text>
    </comment>
    <comment ref="G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na rok 2022</t>
        </r>
      </text>
    </comment>
    <comment ref="F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přeložený návrh příspěvku zřizovatele</t>
        </r>
      </text>
    </comment>
    <comment ref="F1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A1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čerpání fondů, úroky, škodní události apod.</t>
        </r>
      </text>
    </comment>
    <comment ref="E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B18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výnosy z výsledovky 2020 HČ+DČ</t>
        </r>
      </text>
    </comment>
    <comment ref="B22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22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22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23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23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24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(na webových stránkách částka 8182</t>
        </r>
      </text>
    </comment>
    <comment ref="F24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G24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B26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C26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D26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E26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F26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G26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</commentList>
</comments>
</file>

<file path=xl/sharedStrings.xml><?xml version="1.0" encoding="utf-8"?>
<sst xmlns="http://schemas.openxmlformats.org/spreadsheetml/2006/main" count="45" uniqueCount="38">
  <si>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</si>
  <si>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</si>
  <si>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</si>
  <si>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</si>
  <si>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</si>
  <si>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</si>
  <si>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</si>
  <si>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</si>
  <si>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</si>
  <si>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</si>
  <si>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</si>
  <si>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</si>
  <si>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</si>
  <si>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</si>
  <si>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</si>
  <si>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</si>
  <si>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název položky nákladů</t>
  </si>
  <si>
    <t>osobní náklady (mzdy, OON, odvody apod. celkem)</t>
  </si>
  <si>
    <t>ostatní náklady na provoz včetně odpisů a závazných ukazatelů</t>
  </si>
  <si>
    <t>skutečné čerpání roku 2020</t>
  </si>
  <si>
    <t>schválený rozpočet 2021</t>
  </si>
  <si>
    <t>předpokládané čerpání k                    31. 12. 2021</t>
  </si>
  <si>
    <t>předpokládané čerpání                     k 31. 12. 2021</t>
  </si>
  <si>
    <t>sestavil: Věra Koutová Nováčková</t>
  </si>
  <si>
    <t>schválil: Mgr. Petr Jonáš</t>
  </si>
  <si>
    <t>Základní škola, Česká Lípa, Pátova 406, příspěvková organizace</t>
  </si>
  <si>
    <t>Pátova 406, 470 01 Česká Lípa</t>
  </si>
  <si>
    <t>IČ 48283061</t>
  </si>
  <si>
    <t xml:space="preserve"> V České Lípě dne: 19.11.2021</t>
  </si>
  <si>
    <t>ekonomka školy</t>
  </si>
  <si>
    <t>ředitel školy</t>
  </si>
  <si>
    <t>Schválený rozpočet na rok 2022  a střednědobý výhled na období 2023 - 2024                            = plán nákladů a výnosů příspěvkové organizace Česká Lípa</t>
  </si>
  <si>
    <t>schválený  rozpočet 2022</t>
  </si>
  <si>
    <t>schválený střednědobý výhled</t>
  </si>
  <si>
    <t>schválený rozpočet na rok 2022</t>
  </si>
  <si>
    <t>schválený rozpočet</t>
  </si>
  <si>
    <t xml:space="preserve">schváleno dne 20.12.2021 č. usnesení 1332/B/2021/H </t>
  </si>
  <si>
    <t>Zveřejněno dne: 12.1.2022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</si>
</sst>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5" xfId="0" applyFont="1" applyBorder="1"/>
    <xf numFmtId="0" fontId="0" fillId="0" borderId="5" xfId="0" applyFill="1" applyBorder="1"/>
    <xf numFmtId="0" fontId="6" fillId="0" borderId="6" xfId="0" applyFont="1" applyFill="1" applyBorder="1" applyAlignment="1"/>
    <xf numFmtId="0" fontId="0" fillId="0" borderId="6" xfId="0" applyFill="1" applyBorder="1" applyAlignment="1"/>
    <xf numFmtId="0" fontId="6" fillId="0" borderId="19" xfId="0" applyFont="1" applyFill="1" applyBorder="1" applyAlignment="1"/>
    <xf numFmtId="0" fontId="6" fillId="0" borderId="21" xfId="0" applyFont="1" applyFill="1" applyBorder="1" applyAlignment="1"/>
    <xf numFmtId="0" fontId="0" fillId="0" borderId="21" xfId="0" applyFill="1" applyBorder="1"/>
    <xf numFmtId="0" fontId="6" fillId="0" borderId="22" xfId="0" applyFont="1" applyFill="1" applyBorder="1" applyAlignment="1"/>
    <xf numFmtId="0" fontId="0" fillId="0" borderId="15" xfId="0" applyFill="1" applyBorder="1"/>
    <xf numFmtId="0" fontId="0" fillId="0" borderId="23" xfId="0" applyFill="1" applyBorder="1" applyAlignment="1"/>
    <xf numFmtId="0" fontId="0" fillId="0" borderId="7" xfId="0" applyFill="1" applyBorder="1" applyAlignment="1"/>
    <xf numFmtId="0" fontId="6" fillId="0" borderId="25" xfId="0" applyFont="1" applyFill="1" applyBorder="1" applyAlignment="1"/>
    <xf numFmtId="0" fontId="6" fillId="0" borderId="11" xfId="0" applyFont="1" applyFill="1" applyBorder="1" applyAlignment="1"/>
    <xf numFmtId="0" fontId="6" fillId="0" borderId="26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0" fillId="0" borderId="14" xfId="0" applyFill="1" applyBorder="1"/>
    <xf numFmtId="0" fontId="4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27" xfId="0" applyFill="1" applyBorder="1" applyAlignment="1"/>
    <xf numFmtId="0" fontId="0" fillId="0" borderId="28" xfId="0" applyFill="1" applyBorder="1"/>
    <xf numFmtId="0" fontId="0" fillId="0" borderId="13" xfId="0" applyFill="1" applyBorder="1" applyAlignment="1"/>
    <xf numFmtId="0" fontId="4" fillId="0" borderId="2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30" xfId="0" applyFill="1" applyBorder="1" applyAlignment="1"/>
    <xf numFmtId="0" fontId="7" fillId="0" borderId="29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21" xfId="0" applyFill="1" applyBorder="1" applyAlignment="1"/>
    <xf numFmtId="0" fontId="0" fillId="0" borderId="28" xfId="0" applyFill="1" applyBorder="1" applyAlignment="1"/>
    <xf numFmtId="0" fontId="2" fillId="0" borderId="10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/>
    <xf numFmtId="0" fontId="0" fillId="0" borderId="20" xfId="0" applyFill="1" applyBorder="1"/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18" xfId="0" applyFill="1" applyBorder="1" applyAlignment="1"/>
    <xf numFmtId="0" fontId="6" fillId="2" borderId="11" xfId="0" applyFont="1" applyFill="1" applyBorder="1" applyAlignment="1"/>
    <xf numFmtId="0" fontId="6" fillId="2" borderId="25" xfId="0" applyFont="1" applyFill="1" applyBorder="1" applyAlignment="1"/>
    <xf numFmtId="0" fontId="6" fillId="2" borderId="20" xfId="0" applyFont="1" applyFill="1" applyBorder="1" applyAlignment="1"/>
    <xf numFmtId="0" fontId="6" fillId="2" borderId="21" xfId="0" applyFont="1" applyFill="1" applyBorder="1" applyAlignment="1"/>
    <xf numFmtId="0" fontId="4" fillId="2" borderId="7" xfId="0" applyFont="1" applyFill="1" applyBorder="1" applyAlignment="1">
      <alignment vertical="center" wrapText="1"/>
    </xf>
    <xf numFmtId="0" fontId="6" fillId="0" borderId="24" xfId="0" applyFont="1" applyFill="1" applyBorder="1" applyAlignment="1"/>
    <xf numFmtId="0" fontId="0" fillId="0" borderId="14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7"/>
  <sheetViews>
    <sheetView tabSelected="1" zoomScaleNormal="100" workbookViewId="0">
      <selection activeCell="E34" sqref="E34"/>
    </sheetView>
  </sheetViews>
  <sheetFormatPr defaultRowHeight="15" x14ac:dyDescent="0.25"/>
  <cols>
    <col min="1" max="1" width="31.7109375" style="2" customWidth="1"/>
    <col min="2" max="3" width="10.7109375" style="2" customWidth="1"/>
    <col min="4" max="4" width="11.5703125" style="2" customWidth="1"/>
    <col min="5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64" t="s">
        <v>31</v>
      </c>
      <c r="B2" s="64"/>
      <c r="C2" s="64"/>
      <c r="D2" s="64"/>
      <c r="E2" s="64"/>
      <c r="F2" s="64"/>
      <c r="G2" s="64"/>
    </row>
    <row r="3" spans="1:18" ht="15" customHeight="1" x14ac:dyDescent="0.25">
      <c r="A3" s="64"/>
      <c r="B3" s="64"/>
      <c r="C3" s="64"/>
      <c r="D3" s="64"/>
      <c r="E3" s="64"/>
      <c r="F3" s="64"/>
      <c r="G3" s="64"/>
    </row>
    <row r="4" spans="1:18" ht="27.75" customHeight="1" x14ac:dyDescent="0.25">
      <c r="A4" s="64"/>
      <c r="B4" s="64"/>
      <c r="C4" s="64"/>
      <c r="D4" s="64"/>
      <c r="E4" s="64"/>
      <c r="F4" s="64"/>
      <c r="G4" s="64"/>
    </row>
    <row r="5" spans="1:18" x14ac:dyDescent="0.25">
      <c r="A5" t="s">
        <v>0</v>
      </c>
      <c r="B5" t="s">
        <v>25</v>
      </c>
    </row>
    <row r="6" spans="1:18" x14ac:dyDescent="0.25">
      <c r="A6" t="s">
        <v>1</v>
      </c>
      <c r="B6" t="s">
        <v>26</v>
      </c>
    </row>
    <row r="7" spans="1:18" x14ac:dyDescent="0.25">
      <c r="A7"/>
      <c r="B7" t="s">
        <v>27</v>
      </c>
      <c r="F7" s="51"/>
    </row>
    <row r="8" spans="1:18" ht="23.25" customHeight="1" thickBot="1" x14ac:dyDescent="0.4">
      <c r="A8" s="11" t="s">
        <v>5</v>
      </c>
      <c r="B8" s="6"/>
      <c r="C8" s="3"/>
      <c r="D8" s="3"/>
      <c r="E8" s="3"/>
      <c r="F8" s="2" t="s">
        <v>15</v>
      </c>
    </row>
    <row r="9" spans="1:18" ht="21" customHeight="1" thickTop="1" thickBot="1" x14ac:dyDescent="0.3">
      <c r="A9" s="60" t="s">
        <v>9</v>
      </c>
      <c r="B9" s="62" t="s">
        <v>32</v>
      </c>
      <c r="C9" s="62"/>
      <c r="D9" s="62"/>
      <c r="E9" s="63"/>
      <c r="F9" s="62" t="s">
        <v>33</v>
      </c>
      <c r="G9" s="62"/>
    </row>
    <row r="10" spans="1:18" ht="45" customHeight="1" thickTop="1" thickBot="1" x14ac:dyDescent="0.3">
      <c r="A10" s="61"/>
      <c r="B10" s="34" t="s">
        <v>19</v>
      </c>
      <c r="C10" s="57" t="s">
        <v>20</v>
      </c>
      <c r="D10" s="57" t="s">
        <v>22</v>
      </c>
      <c r="E10" s="41" t="s">
        <v>34</v>
      </c>
      <c r="F10" s="28">
        <v>2023</v>
      </c>
      <c r="G10" s="29">
        <v>2024</v>
      </c>
    </row>
    <row r="11" spans="1:18" ht="22.5" customHeight="1" thickTop="1" x14ac:dyDescent="0.25">
      <c r="A11" s="9" t="s">
        <v>10</v>
      </c>
      <c r="B11" s="58">
        <v>2208</v>
      </c>
      <c r="C11" s="54">
        <v>2252</v>
      </c>
      <c r="D11" s="22">
        <v>2261</v>
      </c>
      <c r="E11" s="55">
        <v>2310</v>
      </c>
      <c r="F11" s="46">
        <v>2331</v>
      </c>
      <c r="G11" s="47">
        <v>2351</v>
      </c>
    </row>
    <row r="12" spans="1:18" ht="24.75" customHeight="1" x14ac:dyDescent="0.25">
      <c r="A12" s="44" t="s">
        <v>6</v>
      </c>
      <c r="B12" s="53">
        <v>704</v>
      </c>
      <c r="C12" s="13">
        <v>1180</v>
      </c>
      <c r="D12" s="13">
        <v>868</v>
      </c>
      <c r="E12" s="56">
        <v>1280</v>
      </c>
      <c r="F12" s="15">
        <v>1287</v>
      </c>
      <c r="G12" s="17">
        <v>1280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30" t="s">
        <v>7</v>
      </c>
      <c r="B13" s="53">
        <v>76</v>
      </c>
      <c r="C13" s="13">
        <v>162</v>
      </c>
      <c r="D13" s="13">
        <v>95</v>
      </c>
      <c r="E13" s="56">
        <v>180</v>
      </c>
      <c r="F13" s="15">
        <v>180</v>
      </c>
      <c r="G13" s="17">
        <v>180</v>
      </c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44" t="s">
        <v>11</v>
      </c>
      <c r="B14" s="23">
        <v>22229</v>
      </c>
      <c r="C14" s="13">
        <v>24532</v>
      </c>
      <c r="D14" s="13">
        <v>24975</v>
      </c>
      <c r="E14" s="16">
        <v>26746</v>
      </c>
      <c r="F14" s="15">
        <v>26776</v>
      </c>
      <c r="G14" s="17">
        <v>26776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44" t="s">
        <v>14</v>
      </c>
      <c r="B15" s="23">
        <v>42</v>
      </c>
      <c r="C15" s="13">
        <v>146</v>
      </c>
      <c r="D15" s="13">
        <v>70</v>
      </c>
      <c r="E15" s="16">
        <v>40</v>
      </c>
      <c r="F15" s="15">
        <v>120</v>
      </c>
      <c r="G15" s="17">
        <v>40</v>
      </c>
      <c r="N15" s="3"/>
    </row>
    <row r="16" spans="1:18" ht="24" customHeight="1" x14ac:dyDescent="0.25">
      <c r="A16" s="7"/>
      <c r="B16" s="23"/>
      <c r="C16" s="13"/>
      <c r="D16" s="13"/>
      <c r="E16" s="16"/>
      <c r="F16" s="15"/>
      <c r="G16" s="17"/>
    </row>
    <row r="17" spans="1:15" ht="24" customHeight="1" thickBot="1" x14ac:dyDescent="0.3">
      <c r="A17" s="45"/>
      <c r="B17" s="24"/>
      <c r="C17" s="25"/>
      <c r="D17" s="25"/>
      <c r="E17" s="26"/>
      <c r="F17" s="18"/>
      <c r="G17" s="19"/>
    </row>
    <row r="18" spans="1:15" ht="24" customHeight="1" thickTop="1" thickBot="1" x14ac:dyDescent="0.3">
      <c r="A18" s="8" t="s">
        <v>8</v>
      </c>
      <c r="B18" s="20">
        <f>SUM(B11:B17)</f>
        <v>25259</v>
      </c>
      <c r="C18" s="21">
        <f>SUM(C11:C17)</f>
        <v>28272</v>
      </c>
      <c r="D18" s="21">
        <f t="shared" ref="D18:G18" si="0">SUM(D11:D17)</f>
        <v>28269</v>
      </c>
      <c r="E18" s="21">
        <f t="shared" si="0"/>
        <v>30556</v>
      </c>
      <c r="F18" s="21">
        <f t="shared" si="0"/>
        <v>30694</v>
      </c>
      <c r="G18" s="21">
        <f t="shared" si="0"/>
        <v>30627</v>
      </c>
    </row>
    <row r="19" spans="1:15" ht="24" customHeight="1" thickTop="1" x14ac:dyDescent="0.25">
      <c r="A19" s="50"/>
      <c r="B19" s="10"/>
      <c r="C19" s="10"/>
      <c r="D19" s="10"/>
      <c r="E19" s="10"/>
      <c r="F19" s="10"/>
      <c r="G19" s="3"/>
    </row>
    <row r="20" spans="1:15" ht="24" thickBot="1" x14ac:dyDescent="0.4">
      <c r="A20" s="4" t="s">
        <v>12</v>
      </c>
      <c r="B20" s="12"/>
      <c r="C20" s="12"/>
      <c r="D20" s="12"/>
      <c r="E20" s="12"/>
      <c r="F20" s="12" t="s">
        <v>15</v>
      </c>
      <c r="G20" s="12"/>
    </row>
    <row r="21" spans="1:15" ht="29.25" customHeight="1" thickTop="1" thickBot="1" x14ac:dyDescent="0.3">
      <c r="A21" s="65" t="s">
        <v>16</v>
      </c>
      <c r="B21" s="67" t="s">
        <v>35</v>
      </c>
      <c r="C21" s="62"/>
      <c r="D21" s="62"/>
      <c r="E21" s="62"/>
      <c r="F21" s="68" t="s">
        <v>33</v>
      </c>
      <c r="G21" s="69"/>
    </row>
    <row r="22" spans="1:15" ht="34.5" customHeight="1" thickTop="1" thickBot="1" x14ac:dyDescent="0.3">
      <c r="A22" s="66"/>
      <c r="B22" s="34" t="s">
        <v>19</v>
      </c>
      <c r="C22" s="35" t="s">
        <v>20</v>
      </c>
      <c r="D22" s="35" t="s">
        <v>21</v>
      </c>
      <c r="E22" s="41" t="s">
        <v>34</v>
      </c>
      <c r="F22" s="28">
        <v>2023</v>
      </c>
      <c r="G22" s="29">
        <v>2024</v>
      </c>
    </row>
    <row r="23" spans="1:15" ht="22.5" customHeight="1" thickTop="1" x14ac:dyDescent="0.25">
      <c r="A23" s="48" t="s">
        <v>17</v>
      </c>
      <c r="B23" s="52">
        <v>21642</v>
      </c>
      <c r="C23" s="33">
        <v>24378</v>
      </c>
      <c r="D23" s="33">
        <v>24054</v>
      </c>
      <c r="E23" s="59">
        <v>26018</v>
      </c>
      <c r="F23" s="36">
        <v>26048</v>
      </c>
      <c r="G23" s="27">
        <v>26048</v>
      </c>
    </row>
    <row r="24" spans="1:15" ht="22.5" customHeight="1" x14ac:dyDescent="0.25">
      <c r="A24" s="49" t="s">
        <v>18</v>
      </c>
      <c r="B24" s="37">
        <v>3549</v>
      </c>
      <c r="C24" s="14">
        <v>3894</v>
      </c>
      <c r="D24" s="14">
        <v>4215</v>
      </c>
      <c r="E24" s="42">
        <v>4538</v>
      </c>
      <c r="F24" s="37">
        <v>4646</v>
      </c>
      <c r="G24" s="17">
        <v>4579</v>
      </c>
      <c r="I24" s="3"/>
    </row>
    <row r="25" spans="1:15" ht="22.5" customHeight="1" thickBot="1" x14ac:dyDescent="0.3">
      <c r="A25" s="39"/>
      <c r="B25" s="38"/>
      <c r="C25" s="31"/>
      <c r="D25" s="31"/>
      <c r="E25" s="43"/>
      <c r="F25" s="38"/>
      <c r="G25" s="32"/>
    </row>
    <row r="26" spans="1:15" ht="22.5" customHeight="1" thickTop="1" thickBot="1" x14ac:dyDescent="0.3">
      <c r="A26" s="40" t="s">
        <v>13</v>
      </c>
      <c r="B26" s="20">
        <f>SUM(B23:B25)</f>
        <v>25191</v>
      </c>
      <c r="C26" s="20">
        <f t="shared" ref="C26:G26" si="1">SUM(C23:C25)</f>
        <v>28272</v>
      </c>
      <c r="D26" s="20">
        <f t="shared" si="1"/>
        <v>28269</v>
      </c>
      <c r="E26" s="20">
        <f t="shared" si="1"/>
        <v>30556</v>
      </c>
      <c r="F26" s="20">
        <f t="shared" si="1"/>
        <v>30694</v>
      </c>
      <c r="G26" s="20">
        <f t="shared" si="1"/>
        <v>30627</v>
      </c>
      <c r="J26" s="3"/>
      <c r="O26" s="3"/>
    </row>
    <row r="27" spans="1:15" ht="22.5" customHeight="1" thickTop="1" x14ac:dyDescent="0.25">
      <c r="A27" s="5"/>
      <c r="B27" s="3">
        <f>SUM(B18-B26)</f>
        <v>68</v>
      </c>
      <c r="C27" s="3"/>
      <c r="D27" s="3"/>
      <c r="E27" s="3"/>
      <c r="F27" s="3"/>
      <c r="G27" s="3"/>
      <c r="O27" s="3"/>
    </row>
    <row r="29" spans="1:15" x14ac:dyDescent="0.25">
      <c r="A29" t="s">
        <v>23</v>
      </c>
      <c r="B29" t="s">
        <v>2</v>
      </c>
      <c r="C29" t="s">
        <v>29</v>
      </c>
      <c r="E29" t="s">
        <v>4</v>
      </c>
      <c r="F29" t="s">
        <v>3</v>
      </c>
    </row>
    <row r="30" spans="1:15" x14ac:dyDescent="0.25">
      <c r="A30"/>
      <c r="B30"/>
      <c r="C30"/>
      <c r="E30"/>
      <c r="F30"/>
    </row>
    <row r="31" spans="1:15" x14ac:dyDescent="0.25">
      <c r="A31" t="s">
        <v>24</v>
      </c>
      <c r="B31" t="s">
        <v>2</v>
      </c>
      <c r="C31" t="s">
        <v>30</v>
      </c>
      <c r="E31" t="s">
        <v>4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28</v>
      </c>
      <c r="B33"/>
      <c r="C33"/>
      <c r="D33"/>
      <c r="E33"/>
      <c r="F33"/>
      <c r="G33"/>
    </row>
    <row r="35" spans="1:7" x14ac:dyDescent="0.25">
      <c r="A35" s="2" t="s">
        <v>36</v>
      </c>
    </row>
    <row r="36" spans="1:7" x14ac:dyDescent="0.25">
      <c r="A36" s="2" t="s">
        <v>37</v>
      </c>
    </row>
    <row r="37" spans="1:7" x14ac:dyDescent="0.25">
      <c r="D37" s="3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Věra Koutová</cp:lastModifiedBy>
  <cp:lastPrinted>2021-11-19T07:28:46Z</cp:lastPrinted>
  <dcterms:created xsi:type="dcterms:W3CDTF">2017-02-17T06:16:27Z</dcterms:created>
  <dcterms:modified xsi:type="dcterms:W3CDTF">2022-01-12T11:01:28Z</dcterms:modified>
</cp:coreProperties>
</file>